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calcChain.xml><?xml version="1.0" encoding="utf-8"?>
<calcChain xmlns="http://schemas.openxmlformats.org/spreadsheetml/2006/main">
  <c r="N15" i="1" l="1"/>
  <c r="N13" i="1"/>
  <c r="N9" i="1"/>
  <c r="N8" i="1"/>
  <c r="N16" i="1"/>
  <c r="N14" i="1"/>
  <c r="N12" i="1"/>
  <c r="N11" i="1"/>
  <c r="N10" i="1"/>
  <c r="N17" i="1"/>
  <c r="N18" i="1"/>
  <c r="N19" i="1"/>
  <c r="N20" i="1"/>
  <c r="N21" i="1"/>
</calcChain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<sst xmlns="http://schemas.openxmlformats.org/spreadsheetml/2006/main" count="211" uniqueCount="109">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</sst>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9" fontId="13" fillId="3" borderId="0" xfId="450" applyFont="1" applyFill="1" applyBorder="1" applyAlignment="1">
      <alignment horizontal="center" vertical="center"/>
    </xf>
    <xf numFmtId="9" fontId="0" fillId="3" borderId="0" xfId="450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top"/>
    </xf>
    <xf numFmtId="0" fontId="0" fillId="0" borderId="0" xfId="0" applyAlignment="1">
      <alignment horizontal="left" vertical="center"/>
    </xf>
    <xf numFmtId="0" fontId="4" fillId="3" borderId="0" xfId="1" applyFill="1" applyAlignment="1" applyProtection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9" fontId="13" fillId="0" borderId="0" xfId="450" applyFont="1" applyFill="1" applyAlignment="1" applyProtection="1">
      <alignment horizontal="left" vertical="center"/>
    </xf>
    <xf numFmtId="9" fontId="0" fillId="0" borderId="0" xfId="45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WORK05/Documents/PMD/2021/PO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.6 SIG"/>
      <sheetName val="5.1.3 Premio Restaurantero"/>
      <sheetName val="5.2.1 Consejo Directiv"/>
      <sheetName val="5.2.2 Consejo Ciudadan"/>
      <sheetName val="6.1.1 Laboratorio de Ciudad"/>
      <sheetName val="6.1.2 Intranet"/>
      <sheetName val="6.1.3 Catálago de análisis"/>
      <sheetName val="6.1.4 Convenios"/>
      <sheetName val="6.1.5 E-carto"/>
      <sheetName val="Hoja 5"/>
      <sheetName val="actividades 2020"/>
      <sheetName val="6.2.1 Cluster"/>
      <sheetName val="6.2.2 San Nico Emprende"/>
      <sheetName val="6.2.3 Incubadora"/>
      <sheetName val="6.2.4 Inglés"/>
      <sheetName val="6.3.1 Feria del Empleo"/>
      <sheetName val="6.3.2 San Nico Work"/>
      <sheetName val="6.3.3 Bolsa de Empleo"/>
      <sheetName val="13.2.6 PMDU "/>
    </sheetNames>
    <sheetDataSet>
      <sheetData sheetId="0">
        <row r="9">
          <cell r="S9">
            <v>0</v>
          </cell>
        </row>
      </sheetData>
      <sheetData sheetId="1">
        <row r="9">
          <cell r="S9">
            <v>0</v>
          </cell>
        </row>
      </sheetData>
      <sheetData sheetId="2">
        <row r="9">
          <cell r="S9">
            <v>0.3833333333333333</v>
          </cell>
        </row>
      </sheetData>
      <sheetData sheetId="3">
        <row r="9">
          <cell r="S9">
            <v>0.38008130081300812</v>
          </cell>
        </row>
      </sheetData>
      <sheetData sheetId="4">
        <row r="9">
          <cell r="S9">
            <v>0.41666666666666663</v>
          </cell>
        </row>
      </sheetData>
      <sheetData sheetId="5">
        <row r="9">
          <cell r="S9">
            <v>0.33333333333333331</v>
          </cell>
        </row>
      </sheetData>
      <sheetData sheetId="6">
        <row r="9">
          <cell r="S9">
            <v>0.375</v>
          </cell>
        </row>
      </sheetData>
      <sheetData sheetId="7">
        <row r="9">
          <cell r="S9">
            <v>0.25</v>
          </cell>
        </row>
      </sheetData>
      <sheetData sheetId="8">
        <row r="9">
          <cell r="S9">
            <v>0.25</v>
          </cell>
        </row>
      </sheetData>
      <sheetData sheetId="9"/>
      <sheetData sheetId="10"/>
      <sheetData sheetId="11">
        <row r="9">
          <cell r="S9">
            <v>0.31945205479452055</v>
          </cell>
        </row>
      </sheetData>
      <sheetData sheetId="12"/>
      <sheetData sheetId="13">
        <row r="9">
          <cell r="S9">
            <v>0.3125</v>
          </cell>
        </row>
      </sheetData>
      <sheetData sheetId="14">
        <row r="9">
          <cell r="S9">
            <v>0.19565217391304349</v>
          </cell>
        </row>
      </sheetData>
      <sheetData sheetId="15"/>
      <sheetData sheetId="16"/>
      <sheetData sheetId="17">
        <row r="9">
          <cell r="S9">
            <v>6.4102564102564097E-2</v>
          </cell>
        </row>
      </sheetData>
      <sheetData sheetId="18">
        <row r="9">
          <cell r="S9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32" t="s">
        <v>1</v>
      </c>
      <c r="B2" s="33"/>
      <c r="C2" s="33"/>
      <c r="D2" s="32" t="s">
        <v>2</v>
      </c>
      <c r="E2" s="33"/>
      <c r="F2" s="33"/>
      <c r="G2" s="38" t="s">
        <v>3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7" ht="34.5" customHeight="1">
      <c r="A3" s="35" t="s">
        <v>4</v>
      </c>
      <c r="B3" s="33"/>
      <c r="C3" s="33"/>
      <c r="D3" s="35" t="s">
        <v>5</v>
      </c>
      <c r="E3" s="33"/>
      <c r="F3" s="33"/>
      <c r="G3" s="36" t="s">
        <v>6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33"/>
      <c r="P6" s="33"/>
      <c r="Q6" s="33"/>
      <c r="R6" s="33"/>
      <c r="S6" s="33"/>
      <c r="T6" s="33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5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8" customFormat="1">
      <c r="A8" s="16">
        <v>2021</v>
      </c>
      <c r="B8" s="17">
        <v>44287</v>
      </c>
      <c r="C8" s="17">
        <v>44316</v>
      </c>
      <c r="D8" s="5" t="s">
        <v>63</v>
      </c>
      <c r="E8" s="20" t="s">
        <v>68</v>
      </c>
      <c r="F8" s="6" t="s">
        <v>74</v>
      </c>
      <c r="G8" s="7" t="s">
        <v>69</v>
      </c>
      <c r="H8" s="28" t="s">
        <v>102</v>
      </c>
      <c r="I8" s="20" t="s">
        <v>70</v>
      </c>
      <c r="J8" s="7" t="s">
        <v>91</v>
      </c>
      <c r="K8" s="6">
        <v>0</v>
      </c>
      <c r="L8" s="10">
        <v>0.8</v>
      </c>
      <c r="M8" s="6">
        <v>0</v>
      </c>
      <c r="N8" s="30">
        <f>'[1]5.2.1 Consejo Directiv'!$S$9</f>
        <v>0.3833333333333333</v>
      </c>
      <c r="O8" s="6" t="s">
        <v>54</v>
      </c>
      <c r="P8" s="6" t="s">
        <v>71</v>
      </c>
      <c r="Q8" s="24" t="s">
        <v>67</v>
      </c>
      <c r="R8" s="17">
        <v>44330</v>
      </c>
      <c r="S8" s="12">
        <v>44316</v>
      </c>
      <c r="U8" s="6"/>
      <c r="V8" s="6"/>
      <c r="W8" s="6"/>
      <c r="X8" s="6"/>
      <c r="Y8" s="6"/>
      <c r="Z8" s="6"/>
      <c r="AA8" s="6"/>
    </row>
    <row r="9" spans="1:27" s="8" customFormat="1">
      <c r="A9" s="16">
        <v>2021</v>
      </c>
      <c r="B9" s="17">
        <v>44287</v>
      </c>
      <c r="C9" s="17">
        <v>44316</v>
      </c>
      <c r="D9" s="5" t="s">
        <v>63</v>
      </c>
      <c r="E9" s="20" t="s">
        <v>72</v>
      </c>
      <c r="F9" s="6" t="s">
        <v>74</v>
      </c>
      <c r="G9" s="7" t="s">
        <v>69</v>
      </c>
      <c r="H9" s="28" t="s">
        <v>102</v>
      </c>
      <c r="I9" s="20" t="s">
        <v>70</v>
      </c>
      <c r="J9" s="7" t="s">
        <v>91</v>
      </c>
      <c r="K9" s="6">
        <v>0</v>
      </c>
      <c r="L9" s="10">
        <v>0.8</v>
      </c>
      <c r="M9" s="6">
        <v>0</v>
      </c>
      <c r="N9" s="30">
        <f>'[1]5.2.2 Consejo Ciudadan'!$S$9</f>
        <v>0.38008130081300812</v>
      </c>
      <c r="O9" s="6" t="s">
        <v>54</v>
      </c>
      <c r="P9" s="6" t="s">
        <v>71</v>
      </c>
      <c r="Q9" s="24" t="s">
        <v>67</v>
      </c>
      <c r="R9" s="17">
        <v>44330</v>
      </c>
      <c r="S9" s="12">
        <v>44316</v>
      </c>
      <c r="U9" s="6"/>
      <c r="V9" s="6"/>
      <c r="W9" s="6"/>
      <c r="X9" s="6"/>
      <c r="Y9" s="6"/>
      <c r="Z9" s="6"/>
      <c r="AA9" s="6"/>
    </row>
    <row r="10" spans="1:27" s="8" customFormat="1">
      <c r="A10" s="16">
        <v>2021</v>
      </c>
      <c r="B10" s="17">
        <v>44287</v>
      </c>
      <c r="C10" s="17">
        <v>44316</v>
      </c>
      <c r="D10" s="7" t="s">
        <v>56</v>
      </c>
      <c r="E10" s="7" t="s">
        <v>80</v>
      </c>
      <c r="F10" s="6" t="s">
        <v>73</v>
      </c>
      <c r="G10" s="27" t="s">
        <v>98</v>
      </c>
      <c r="H10" s="28" t="s">
        <v>103</v>
      </c>
      <c r="I10" s="20" t="s">
        <v>70</v>
      </c>
      <c r="J10" s="7" t="s">
        <v>91</v>
      </c>
      <c r="K10" s="6">
        <v>0</v>
      </c>
      <c r="L10" s="11">
        <v>0.85</v>
      </c>
      <c r="M10" s="6">
        <v>0</v>
      </c>
      <c r="N10" s="30">
        <f>'[1]6.2.1 Cluster'!$S$9</f>
        <v>0.31945205479452055</v>
      </c>
      <c r="O10" s="6" t="s">
        <v>54</v>
      </c>
      <c r="P10" s="8" t="s">
        <v>95</v>
      </c>
      <c r="Q10" s="24" t="s">
        <v>57</v>
      </c>
      <c r="R10" s="17">
        <v>44330</v>
      </c>
      <c r="S10" s="12">
        <v>44316</v>
      </c>
    </row>
    <row r="11" spans="1:27" s="8" customFormat="1">
      <c r="A11" s="16">
        <v>2021</v>
      </c>
      <c r="B11" s="17">
        <v>44287</v>
      </c>
      <c r="C11" s="17">
        <v>44316</v>
      </c>
      <c r="D11" s="8" t="s">
        <v>64</v>
      </c>
      <c r="E11" s="7" t="s">
        <v>80</v>
      </c>
      <c r="F11" s="6" t="s">
        <v>73</v>
      </c>
      <c r="G11" s="27" t="s">
        <v>98</v>
      </c>
      <c r="H11" s="28" t="s">
        <v>103</v>
      </c>
      <c r="I11" s="20" t="s">
        <v>70</v>
      </c>
      <c r="J11" s="7" t="s">
        <v>91</v>
      </c>
      <c r="K11" s="6">
        <v>0</v>
      </c>
      <c r="L11" s="11">
        <v>0.85</v>
      </c>
      <c r="M11" s="6">
        <v>0</v>
      </c>
      <c r="N11" s="30">
        <f>'[1]6.2.3 Incubadora'!$S$9</f>
        <v>0.3125</v>
      </c>
      <c r="O11" s="6" t="s">
        <v>54</v>
      </c>
      <c r="P11" s="8" t="s">
        <v>95</v>
      </c>
      <c r="Q11" s="24" t="s">
        <v>57</v>
      </c>
      <c r="R11" s="17">
        <v>44330</v>
      </c>
      <c r="S11" s="12">
        <v>44316</v>
      </c>
      <c r="T11" s="14"/>
    </row>
    <row r="12" spans="1:27" s="8" customFormat="1">
      <c r="A12" s="16">
        <v>2021</v>
      </c>
      <c r="B12" s="17">
        <v>44287</v>
      </c>
      <c r="C12" s="17">
        <v>44316</v>
      </c>
      <c r="D12" s="8" t="s">
        <v>58</v>
      </c>
      <c r="E12" s="7" t="s">
        <v>80</v>
      </c>
      <c r="F12" s="6" t="s">
        <v>73</v>
      </c>
      <c r="G12" s="27" t="s">
        <v>98</v>
      </c>
      <c r="H12" s="28" t="s">
        <v>103</v>
      </c>
      <c r="I12" s="20" t="s">
        <v>70</v>
      </c>
      <c r="J12" s="7" t="s">
        <v>93</v>
      </c>
      <c r="K12" s="6">
        <v>0</v>
      </c>
      <c r="L12" s="11">
        <v>0.85</v>
      </c>
      <c r="M12" s="6">
        <v>0</v>
      </c>
      <c r="N12" s="30">
        <f>'[1]6.2.4 Inglés'!$S$9</f>
        <v>0.19565217391304349</v>
      </c>
      <c r="O12" s="6" t="s">
        <v>54</v>
      </c>
      <c r="P12" s="8" t="s">
        <v>95</v>
      </c>
      <c r="Q12" s="24" t="s">
        <v>57</v>
      </c>
      <c r="R12" s="17">
        <v>44330</v>
      </c>
      <c r="S12" s="12">
        <v>44316</v>
      </c>
    </row>
    <row r="13" spans="1:27" s="8" customFormat="1">
      <c r="A13" s="16">
        <v>2021</v>
      </c>
      <c r="B13" s="17">
        <v>44287</v>
      </c>
      <c r="C13" s="17">
        <v>44316</v>
      </c>
      <c r="D13" s="8" t="s">
        <v>59</v>
      </c>
      <c r="E13" s="22" t="s">
        <v>83</v>
      </c>
      <c r="F13" s="6" t="s">
        <v>73</v>
      </c>
      <c r="G13" s="7" t="s">
        <v>77</v>
      </c>
      <c r="H13" s="28" t="s">
        <v>104</v>
      </c>
      <c r="I13" s="20" t="s">
        <v>70</v>
      </c>
      <c r="J13" s="7" t="s">
        <v>92</v>
      </c>
      <c r="K13" s="6">
        <v>0</v>
      </c>
      <c r="L13" s="29" t="s">
        <v>108</v>
      </c>
      <c r="M13" s="6">
        <v>0</v>
      </c>
      <c r="N13" s="30">
        <f>'[1]5.1.3 Premio Restaurantero'!$S$9</f>
        <v>0</v>
      </c>
      <c r="O13" s="6" t="s">
        <v>54</v>
      </c>
      <c r="P13" s="9" t="s">
        <v>94</v>
      </c>
      <c r="Q13" s="24" t="s">
        <v>57</v>
      </c>
      <c r="R13" s="17">
        <v>44330</v>
      </c>
      <c r="S13" s="12">
        <v>44316</v>
      </c>
      <c r="T13" s="14"/>
    </row>
    <row r="14" spans="1:27" s="8" customFormat="1">
      <c r="A14" s="16">
        <v>2021</v>
      </c>
      <c r="B14" s="17">
        <v>44287</v>
      </c>
      <c r="C14" s="17">
        <v>44316</v>
      </c>
      <c r="D14" s="8" t="s">
        <v>65</v>
      </c>
      <c r="E14" s="20" t="s">
        <v>81</v>
      </c>
      <c r="F14" s="6" t="s">
        <v>73</v>
      </c>
      <c r="G14" s="7" t="s">
        <v>82</v>
      </c>
      <c r="H14" s="28" t="s">
        <v>105</v>
      </c>
      <c r="I14" s="20" t="s">
        <v>70</v>
      </c>
      <c r="J14" s="7" t="s">
        <v>91</v>
      </c>
      <c r="K14" s="6">
        <v>0</v>
      </c>
      <c r="L14" s="11">
        <v>0.15</v>
      </c>
      <c r="M14" s="6">
        <v>0</v>
      </c>
      <c r="N14" s="30">
        <f>'[1]6.3.3 Bolsa de Empleo'!$S$9</f>
        <v>6.4102564102564097E-2</v>
      </c>
      <c r="O14" s="6" t="s">
        <v>54</v>
      </c>
      <c r="P14" s="9" t="s">
        <v>96</v>
      </c>
      <c r="Q14" s="16" t="s">
        <v>62</v>
      </c>
      <c r="R14" s="17">
        <v>44330</v>
      </c>
      <c r="S14" s="12">
        <v>44316</v>
      </c>
    </row>
    <row r="15" spans="1:27" s="8" customFormat="1">
      <c r="A15" s="16">
        <v>2021</v>
      </c>
      <c r="B15" s="17">
        <v>44287</v>
      </c>
      <c r="C15" s="17">
        <v>44316</v>
      </c>
      <c r="D15" s="8" t="s">
        <v>60</v>
      </c>
      <c r="E15" s="20" t="s">
        <v>84</v>
      </c>
      <c r="F15" s="6" t="s">
        <v>73</v>
      </c>
      <c r="G15" s="7" t="s">
        <v>76</v>
      </c>
      <c r="H15" s="28" t="s">
        <v>106</v>
      </c>
      <c r="I15" s="20" t="s">
        <v>70</v>
      </c>
      <c r="J15" s="7" t="s">
        <v>91</v>
      </c>
      <c r="K15" s="6">
        <v>0</v>
      </c>
      <c r="L15" s="18">
        <v>0.8</v>
      </c>
      <c r="M15" s="6">
        <v>0</v>
      </c>
      <c r="N15" s="30">
        <f>'[1]6.1.3 Catálago de análisis'!$S$9</f>
        <v>0.375</v>
      </c>
      <c r="O15" s="6" t="s">
        <v>54</v>
      </c>
      <c r="P15" s="8" t="s">
        <v>97</v>
      </c>
      <c r="Q15" s="16" t="s">
        <v>88</v>
      </c>
      <c r="R15" s="17">
        <v>44330</v>
      </c>
      <c r="S15" s="12">
        <v>44316</v>
      </c>
      <c r="T15" s="14"/>
    </row>
    <row r="16" spans="1:27" s="8" customFormat="1">
      <c r="A16" s="16">
        <v>2021</v>
      </c>
      <c r="B16" s="17">
        <v>44287</v>
      </c>
      <c r="C16" s="17">
        <v>44316</v>
      </c>
      <c r="D16" s="8" t="s">
        <v>61</v>
      </c>
      <c r="E16" s="20" t="s">
        <v>75</v>
      </c>
      <c r="F16" s="6" t="s">
        <v>73</v>
      </c>
      <c r="G16" s="26" t="s">
        <v>75</v>
      </c>
      <c r="H16" s="28" t="s">
        <v>90</v>
      </c>
      <c r="I16" s="21" t="s">
        <v>70</v>
      </c>
      <c r="J16" s="7" t="s">
        <v>91</v>
      </c>
      <c r="K16" s="6">
        <v>0</v>
      </c>
      <c r="L16" s="11">
        <v>1</v>
      </c>
      <c r="M16" s="6">
        <v>0</v>
      </c>
      <c r="N16" s="30">
        <f>'[1]6.1.5 E-carto'!$S$9</f>
        <v>0.25</v>
      </c>
      <c r="O16" s="6" t="s">
        <v>54</v>
      </c>
      <c r="P16" s="8" t="s">
        <v>97</v>
      </c>
      <c r="Q16" s="16" t="s">
        <v>89</v>
      </c>
      <c r="R16" s="17">
        <v>44330</v>
      </c>
      <c r="S16" s="12">
        <v>44316</v>
      </c>
    </row>
    <row r="17" spans="1:20" s="8" customFormat="1">
      <c r="A17" s="16">
        <v>2021</v>
      </c>
      <c r="B17" s="17">
        <v>44287</v>
      </c>
      <c r="C17" s="17">
        <v>44316</v>
      </c>
      <c r="D17" s="8" t="s">
        <v>66</v>
      </c>
      <c r="E17" s="20" t="s">
        <v>85</v>
      </c>
      <c r="F17" s="6" t="s">
        <v>73</v>
      </c>
      <c r="G17" s="7" t="s">
        <v>76</v>
      </c>
      <c r="H17" s="28" t="s">
        <v>90</v>
      </c>
      <c r="I17" s="20" t="s">
        <v>70</v>
      </c>
      <c r="J17" s="7" t="s">
        <v>91</v>
      </c>
      <c r="K17" s="6">
        <v>0</v>
      </c>
      <c r="L17" s="13">
        <v>1</v>
      </c>
      <c r="M17" s="6">
        <v>0</v>
      </c>
      <c r="N17" s="30">
        <f>'[1]13.2.6 PMDU '!$S$9</f>
        <v>0.25</v>
      </c>
      <c r="O17" s="6" t="s">
        <v>54</v>
      </c>
      <c r="P17" s="8" t="s">
        <v>97</v>
      </c>
      <c r="Q17" s="16" t="s">
        <v>89</v>
      </c>
      <c r="R17" s="17">
        <v>44330</v>
      </c>
      <c r="S17" s="12">
        <v>44316</v>
      </c>
    </row>
    <row r="18" spans="1:20" s="8" customFormat="1">
      <c r="A18" s="16">
        <v>2021</v>
      </c>
      <c r="B18" s="17">
        <v>44287</v>
      </c>
      <c r="C18" s="17">
        <v>44316</v>
      </c>
      <c r="D18" s="15" t="s">
        <v>79</v>
      </c>
      <c r="E18" s="20" t="s">
        <v>99</v>
      </c>
      <c r="F18" s="6" t="s">
        <v>73</v>
      </c>
      <c r="G18" s="7" t="s">
        <v>76</v>
      </c>
      <c r="H18" s="28" t="s">
        <v>101</v>
      </c>
      <c r="I18" s="20" t="s">
        <v>70</v>
      </c>
      <c r="J18" s="7" t="s">
        <v>92</v>
      </c>
      <c r="K18" s="6">
        <v>0</v>
      </c>
      <c r="L18" s="13">
        <v>1</v>
      </c>
      <c r="M18" s="6">
        <v>0</v>
      </c>
      <c r="N18" s="30">
        <f>'[1]2.1.6 SIG'!$S$9</f>
        <v>0</v>
      </c>
      <c r="O18" s="6" t="s">
        <v>54</v>
      </c>
      <c r="P18" s="8" t="s">
        <v>71</v>
      </c>
      <c r="Q18" s="16" t="s">
        <v>89</v>
      </c>
      <c r="R18" s="17">
        <v>44330</v>
      </c>
      <c r="S18" s="12">
        <v>44316</v>
      </c>
    </row>
    <row r="19" spans="1:20" s="8" customFormat="1">
      <c r="A19" s="16">
        <v>2021</v>
      </c>
      <c r="B19" s="17">
        <v>44287</v>
      </c>
      <c r="C19" s="17">
        <v>44316</v>
      </c>
      <c r="D19" s="8" t="s">
        <v>66</v>
      </c>
      <c r="E19" s="20" t="s">
        <v>100</v>
      </c>
      <c r="F19" s="6" t="s">
        <v>73</v>
      </c>
      <c r="G19" s="7" t="s">
        <v>76</v>
      </c>
      <c r="H19" s="28" t="s">
        <v>107</v>
      </c>
      <c r="I19" s="20" t="s">
        <v>70</v>
      </c>
      <c r="J19" s="7" t="s">
        <v>91</v>
      </c>
      <c r="K19" s="6">
        <v>0</v>
      </c>
      <c r="L19" s="19">
        <v>1</v>
      </c>
      <c r="M19" s="6">
        <v>0</v>
      </c>
      <c r="N19" s="30">
        <f>'[1]6.1.1 Laboratorio de Ciudad'!$S$9</f>
        <v>0.41666666666666663</v>
      </c>
      <c r="O19" s="6" t="s">
        <v>54</v>
      </c>
      <c r="P19" s="8" t="s">
        <v>97</v>
      </c>
      <c r="Q19" s="16" t="s">
        <v>89</v>
      </c>
      <c r="R19" s="17">
        <v>44330</v>
      </c>
      <c r="S19" s="12">
        <v>44316</v>
      </c>
    </row>
    <row r="20" spans="1:20" s="8" customFormat="1">
      <c r="A20" s="16">
        <v>2021</v>
      </c>
      <c r="B20" s="17">
        <v>44287</v>
      </c>
      <c r="C20" s="17">
        <v>44316</v>
      </c>
      <c r="D20" s="8" t="s">
        <v>60</v>
      </c>
      <c r="E20" s="20" t="s">
        <v>86</v>
      </c>
      <c r="F20" s="6" t="s">
        <v>73</v>
      </c>
      <c r="G20" s="7" t="s">
        <v>78</v>
      </c>
      <c r="H20" s="28" t="s">
        <v>106</v>
      </c>
      <c r="I20" s="20" t="s">
        <v>70</v>
      </c>
      <c r="J20" s="7" t="s">
        <v>91</v>
      </c>
      <c r="K20" s="6">
        <v>0</v>
      </c>
      <c r="L20" s="19">
        <v>0.8</v>
      </c>
      <c r="M20" s="6">
        <v>0</v>
      </c>
      <c r="N20" s="30">
        <f>'[1]6.1.2 Intranet'!$S$9</f>
        <v>0.33333333333333331</v>
      </c>
      <c r="O20" s="6" t="s">
        <v>54</v>
      </c>
      <c r="P20" s="8" t="s">
        <v>97</v>
      </c>
      <c r="Q20" s="16" t="s">
        <v>89</v>
      </c>
      <c r="R20" s="17">
        <v>44330</v>
      </c>
      <c r="S20" s="12">
        <v>44316</v>
      </c>
      <c r="T20" s="14"/>
    </row>
    <row r="21" spans="1:20">
      <c r="A21" s="16">
        <v>2021</v>
      </c>
      <c r="B21" s="17">
        <v>44287</v>
      </c>
      <c r="C21" s="17">
        <v>44316</v>
      </c>
      <c r="D21" s="8" t="s">
        <v>66</v>
      </c>
      <c r="E21" s="20" t="s">
        <v>87</v>
      </c>
      <c r="F21" s="6" t="s">
        <v>73</v>
      </c>
      <c r="G21" s="7" t="s">
        <v>76</v>
      </c>
      <c r="H21" s="28" t="s">
        <v>106</v>
      </c>
      <c r="I21" s="20" t="s">
        <v>70</v>
      </c>
      <c r="J21" s="1" t="s">
        <v>93</v>
      </c>
      <c r="K21" s="23">
        <v>0</v>
      </c>
      <c r="L21" s="19">
        <v>0.8</v>
      </c>
      <c r="M21" s="23">
        <v>0</v>
      </c>
      <c r="N21" s="31">
        <f>'[1]6.1.4 Convenios'!$S$9</f>
        <v>0.25</v>
      </c>
      <c r="O21" s="6" t="s">
        <v>54</v>
      </c>
      <c r="P21" s="8" t="s">
        <v>97</v>
      </c>
      <c r="Q21" s="16" t="s">
        <v>89</v>
      </c>
      <c r="R21" s="17">
        <v>44330</v>
      </c>
      <c r="S21" s="12">
        <v>44316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2021-05-14T16:16:45Z</dcterms:modified>
</cp:coreProperties>
</file>